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Default ContentType="application/vnd.openxmlformats-officedocument.vmlDrawing" Extension="vml"/>
  <Default ContentType="image/jpeg" Extension="jpeg"/>
  <Override ContentType="image/x-emf" PartName="/xl/media/image2.emf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40" windowHeight="1260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Sheet1!$A$1:G187</definedName>
  </definedNames>
  <calcPr calcId="144525"/>
</workbook>
</file>

<file path=xl/sharedStrings.xml><?xml version="1.0" encoding="utf-8"?>
<sst xmlns="http://schemas.openxmlformats.org/spreadsheetml/2006/main" count="116">
  <si>
    <r>
      <t xml:space="preserve">UTROPOLIS PLOT 1 SOFTSCAPE (SM11)  </t>
    </r>
    <r>
      <rPr>
        <b/>
        <i/>
        <u/>
        <sz val="8"/>
        <color indexed="60"/>
        <rFont val="Arial"/>
        <family val="2"/>
        <charset val="0"/>
      </rPr>
      <t>*  ≥35% (3 Points)</t>
    </r>
    <r>
      <rPr>
        <b/>
        <sz val="8"/>
        <rFont val="Arial"/>
        <family val="2"/>
        <charset val="0"/>
      </rPr>
      <t xml:space="preserve">                                                   16 FEB 2017</t>
    </r>
  </si>
  <si>
    <t>Item</t>
  </si>
  <si>
    <t>Description</t>
  </si>
  <si>
    <t>Unit</t>
  </si>
  <si>
    <t>Qty</t>
  </si>
  <si>
    <t>%</t>
  </si>
  <si>
    <t>Images</t>
  </si>
  <si>
    <t>Requirement:</t>
  </si>
  <si>
    <t>Landscape plan showing 25% of land area is covered by native or adapative vegetation.</t>
  </si>
  <si>
    <t>*All the planting species we using are native plant.</t>
  </si>
  <si>
    <t>Land Area</t>
  </si>
  <si>
    <t>m2</t>
  </si>
  <si>
    <t>Green Area (Groundfloor)</t>
  </si>
  <si>
    <t>Green Area (Podium-Level 9)</t>
  </si>
  <si>
    <t>Water Body Area (Podium-Level 9)</t>
  </si>
  <si>
    <r>
      <t xml:space="preserve">* Total percentage of </t>
    </r>
    <r>
      <rPr>
        <b/>
        <i/>
        <u/>
        <sz val="10"/>
        <rFont val="Arial"/>
        <family val="2"/>
        <charset val="134"/>
      </rPr>
      <t>Landscape Area</t>
    </r>
  </si>
  <si>
    <t>✔</t>
  </si>
  <si>
    <t>Green Area (Groundfloor) - 3000m2</t>
  </si>
  <si>
    <t>Herb garden 10% of landscape area or 20sqm whichever higher.</t>
  </si>
  <si>
    <t>a)</t>
  </si>
  <si>
    <t>Trees -</t>
  </si>
  <si>
    <t>i.</t>
  </si>
  <si>
    <t>Lagerstomea langkawiensis</t>
  </si>
  <si>
    <t>nos</t>
  </si>
  <si>
    <t xml:space="preserve">A species of small tree in the family </t>
  </si>
  <si>
    <t xml:space="preserve">Lythraceae. Scattered in open lowland </t>
  </si>
  <si>
    <t xml:space="preserve">rainforest in areas of limestone, quartzite and </t>
  </si>
  <si>
    <t xml:space="preserve">shale. It is endemic to Langkawi Island, </t>
  </si>
  <si>
    <t>Western Malaysia.</t>
  </si>
  <si>
    <t>ii.</t>
  </si>
  <si>
    <t>Tabernaemontana divaricata</t>
  </si>
  <si>
    <t>Tabernaemontana divaricata is an evergreen</t>
  </si>
  <si>
    <t xml:space="preserve">shrub probably native to India and now </t>
  </si>
  <si>
    <t xml:space="preserve">cultivated throughout South East Asia and </t>
  </si>
  <si>
    <t>the warmer regions of continental Asia.</t>
  </si>
  <si>
    <t xml:space="preserve">In the Malay Peninsula a sweetened infusion </t>
  </si>
  <si>
    <t xml:space="preserve">of the leaves is used as a cough medicine, </t>
  </si>
  <si>
    <t>the pounded roots are applied externally for</t>
  </si>
  <si>
    <t xml:space="preserve">eye diseases (unspecified) and an </t>
  </si>
  <si>
    <t xml:space="preserve">unspecified part of the plant is mixed with </t>
  </si>
  <si>
    <t>other herbs to make a medicinal snuff for</t>
  </si>
  <si>
    <t>treating nasal ulcers.</t>
  </si>
  <si>
    <t>b)</t>
  </si>
  <si>
    <t>Shrubs</t>
  </si>
  <si>
    <t>Murraya paniculata</t>
  </si>
  <si>
    <t xml:space="preserve">Murraya paniculata is a tropical, evergreen </t>
  </si>
  <si>
    <t xml:space="preserve">plant native to South-Eastern Asia, </t>
  </si>
  <si>
    <t>Southern China, Taiwan, the Indian Sub-</t>
  </si>
  <si>
    <r>
      <rPr>
        <sz val="9"/>
        <rFont val="Arial"/>
        <family val="2"/>
        <charset val="134"/>
      </rPr>
      <t>Continent and northern Australia,</t>
    </r>
    <r>
      <rPr>
        <b/>
        <sz val="9"/>
        <rFont val="Arial"/>
        <family val="2"/>
        <charset val="134"/>
      </rPr>
      <t xml:space="preserve"> </t>
    </r>
    <r>
      <rPr>
        <sz val="9"/>
        <rFont val="Arial"/>
        <family val="2"/>
        <charset val="134"/>
      </rPr>
      <t>bearing</t>
    </r>
  </si>
  <si>
    <t xml:space="preserve">small, white, scented flowers, which is </t>
  </si>
  <si>
    <t>grown as an ornamental tree or hedge.</t>
  </si>
  <si>
    <t xml:space="preserve">Traditionally, Murraya paniculata is used both </t>
  </si>
  <si>
    <t xml:space="preserve">in traditional medicine as an analgesic and </t>
  </si>
  <si>
    <t>for wood (for tool handles).</t>
  </si>
  <si>
    <t>Pandanus amaryllifolius</t>
  </si>
  <si>
    <t xml:space="preserve">Pandanus amaryllifolius is a tropical plant in </t>
  </si>
  <si>
    <t xml:space="preserve">the Pandanus genus, which is commonly </t>
  </si>
  <si>
    <t>known as pandan leaves , and is used widely</t>
  </si>
  <si>
    <t xml:space="preserve"> in South Asian and Southeast Asian cooking </t>
  </si>
  <si>
    <t>as a flavoring.</t>
  </si>
  <si>
    <t>c)</t>
  </si>
  <si>
    <t>Close Turfing</t>
  </si>
  <si>
    <t>Axonopus compressus dwarf (pearl grass)</t>
  </si>
  <si>
    <t xml:space="preserve">Perennial, warm-season turfgrass, spreading </t>
  </si>
  <si>
    <t xml:space="preserve">by creeping stolons and underground </t>
  </si>
  <si>
    <t xml:space="preserve">rhizomes to form close-knit, coarse-textured </t>
  </si>
  <si>
    <t>lawn. Apparently a dwarf cultivar of Axonopus</t>
  </si>
  <si>
    <t xml:space="preserve">compressus (Cow Grass), up to 5cm in </t>
  </si>
  <si>
    <t>overall height.</t>
  </si>
  <si>
    <t>Green Area (Podium-Level 9) - 1735m2</t>
  </si>
  <si>
    <t>Cratoxylum cochinchinensis</t>
  </si>
  <si>
    <t xml:space="preserve">Native plant to Malaysia, Brunei Darussalam, </t>
  </si>
  <si>
    <t xml:space="preserve">China, Indonesia, Myanmar, Philippines, </t>
  </si>
  <si>
    <t>Singapore, Thailand and Viet Nam.</t>
  </si>
  <si>
    <t xml:space="preserve">Cratoxylum cochinchinense grows as a shrub </t>
  </si>
  <si>
    <t xml:space="preserve">or tree measuring up to 30 m tall with a </t>
  </si>
  <si>
    <t xml:space="preserve">diameter of up to 65 cm. The brown </t>
  </si>
  <si>
    <t>bark is smooth to flaky. The flowers are</t>
  </si>
  <si>
    <t xml:space="preserve">crimson. The fruits measure up to 1.2cm long. </t>
  </si>
  <si>
    <t>long. The trees are cut for derum timber.</t>
  </si>
  <si>
    <t>Caesalpinia ferrea</t>
  </si>
  <si>
    <t xml:space="preserve">The very dense and durable wood of the </t>
  </si>
  <si>
    <t xml:space="preserve">leopard tree lends itself for use in general </t>
  </si>
  <si>
    <t xml:space="preserve">building and joinery. The tree is also used as </t>
  </si>
  <si>
    <t>a street tree in tropical climates.</t>
  </si>
  <si>
    <t>Traditionally, C. ferrea has been used for the</t>
  </si>
  <si>
    <t xml:space="preserve">treatment of diabetes mellitus, typically using </t>
  </si>
  <si>
    <t>a tea made from the stem.</t>
  </si>
  <si>
    <t xml:space="preserve">The fruits have also been used traditionally </t>
  </si>
  <si>
    <t xml:space="preserve">for the treatment of coughs and external </t>
  </si>
  <si>
    <t>injuries due to the species’ believed anti-biotic</t>
  </si>
  <si>
    <t>qualities. </t>
  </si>
  <si>
    <t>iii.</t>
  </si>
  <si>
    <t>Wedelia trilobata</t>
  </si>
  <si>
    <t>The plant has use in traditional medicine:</t>
  </si>
  <si>
    <t xml:space="preserve">crushed leaves are used as a poultice; tea is </t>
  </si>
  <si>
    <t xml:space="preserve">given to alleviate symptoms of colds and flu; </t>
  </si>
  <si>
    <t xml:space="preserve">and it is used in combination with other herbs </t>
  </si>
  <si>
    <t>to clear the placenta after birth.</t>
  </si>
  <si>
    <t>Bauhinia kockiana (Creepers)</t>
  </si>
  <si>
    <t xml:space="preserve">Bauhinia kockiana is a spectacular climbing </t>
  </si>
  <si>
    <t xml:space="preserve">bauhinia from Malaysia. Bright orange and </t>
  </si>
  <si>
    <t xml:space="preserve">yellow sprays of flowers are prolifically </t>
  </si>
  <si>
    <t xml:space="preserve">produced almost year round. It prefers a moist </t>
  </si>
  <si>
    <t xml:space="preserve">full sun postion in slightly acidic soil. Grows </t>
  </si>
  <si>
    <t xml:space="preserve">as a woody sprawling climber so definitely </t>
  </si>
  <si>
    <t xml:space="preserve">needs some sort of support. B.kockiana </t>
  </si>
  <si>
    <t>grows well in tropical or warm subtropical climate.</t>
  </si>
  <si>
    <t>Acalypha siamensis</t>
  </si>
  <si>
    <t xml:space="preserve">Acalypha siamensis is a shrub or small </t>
  </si>
  <si>
    <t>scrambling tree. The plant is harvested from</t>
  </si>
  <si>
    <t xml:space="preserve"> the wild for local use as a tea and a medicine.</t>
  </si>
  <si>
    <t xml:space="preserve">It is cultivated as a hedge in Thailand, </t>
  </si>
  <si>
    <t>Peninsular Malaysia and Indonesia.</t>
  </si>
  <si>
    <t>iv.</t>
  </si>
  <si>
    <r>
      <t xml:space="preserve">* Total percentage of </t>
    </r>
    <r>
      <rPr>
        <b/>
        <i/>
        <u/>
        <sz val="10"/>
        <rFont val="Arial"/>
        <family val="2"/>
        <charset val="134"/>
      </rPr>
      <t>Herb garden</t>
    </r>
  </si>
</sst>
</file>

<file path=xl/styles.xml><?xml version="1.0" encoding="utf-8"?>
<styleSheet xmlns="http://schemas.openxmlformats.org/spreadsheetml/2006/main">
  <numFmts count="5">
    <numFmt numFmtId="176" formatCode="0.0"/>
    <numFmt numFmtId="43" formatCode="_(* #,##0.00_);_(* \(#,##0.00\);_(* &quot;-&quot;??_);_(@_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7" formatCode="_ * #,##0_ ;_ * \-#,##0_ ;_ * &quot;-&quot;_ ;_ @_ "/>
  </numFmts>
  <fonts count="22">
    <font>
      <sz val="11"/>
      <color indexed="8"/>
      <name val="Calibri"/>
      <family val="2"/>
      <charset val="134"/>
    </font>
    <font>
      <sz val="12"/>
      <name val="Times New Roman"/>
      <charset val="134"/>
    </font>
    <font>
      <b/>
      <sz val="8"/>
      <name val="Arial"/>
      <family val="2"/>
      <charset val="0"/>
    </font>
    <font>
      <b/>
      <sz val="10"/>
      <name val="Arial"/>
      <family val="2"/>
      <charset val="134"/>
    </font>
    <font>
      <i/>
      <sz val="10"/>
      <color indexed="60"/>
      <name val="Arial"/>
      <family val="2"/>
      <charset val="134"/>
    </font>
    <font>
      <sz val="8"/>
      <name val="Arial"/>
      <family val="2"/>
      <charset val="134"/>
    </font>
    <font>
      <sz val="10"/>
      <name val="Arial"/>
      <family val="2"/>
      <charset val="134"/>
    </font>
    <font>
      <b/>
      <sz val="10"/>
      <color indexed="60"/>
      <name val="Arial"/>
      <family val="2"/>
      <charset val="134"/>
    </font>
    <font>
      <b/>
      <i/>
      <sz val="10"/>
      <name val="Arial"/>
      <family val="2"/>
      <charset val="134"/>
    </font>
    <font>
      <b/>
      <i/>
      <sz val="11"/>
      <color indexed="60"/>
      <name val="Arial"/>
      <family val="2"/>
      <charset val="134"/>
    </font>
    <font>
      <sz val="12"/>
      <color indexed="63"/>
      <name val="Times New Roman"/>
      <family val="2"/>
      <charset val="134"/>
    </font>
    <font>
      <sz val="12"/>
      <color indexed="63"/>
      <name val="Arial"/>
      <family val="2"/>
      <charset val="134"/>
    </font>
    <font>
      <b/>
      <i/>
      <u/>
      <sz val="10"/>
      <name val="Arial"/>
      <family val="2"/>
      <charset val="134"/>
    </font>
    <font>
      <i/>
      <sz val="10"/>
      <color indexed="17"/>
      <name val="Arial"/>
      <family val="2"/>
      <charset val="134"/>
    </font>
    <font>
      <sz val="9"/>
      <name val="Arial"/>
      <family val="2"/>
      <charset val="134"/>
    </font>
    <font>
      <sz val="9"/>
      <color indexed="8"/>
      <name val="Arial"/>
      <family val="2"/>
      <charset val="134"/>
    </font>
    <font>
      <b/>
      <sz val="10"/>
      <color indexed="17"/>
      <name val="Arial"/>
      <family val="2"/>
      <charset val="134"/>
    </font>
    <font>
      <sz val="10"/>
      <color indexed="8"/>
      <name val="Arial"/>
      <family val="2"/>
      <charset val="134"/>
    </font>
    <font>
      <sz val="8"/>
      <name val="Arial"/>
      <family val="2"/>
      <charset val="0"/>
    </font>
    <font>
      <b/>
      <sz val="11"/>
      <color indexed="17"/>
      <name val="Arial"/>
      <family val="2"/>
      <charset val="134"/>
    </font>
    <font>
      <b/>
      <i/>
      <u/>
      <sz val="8"/>
      <color indexed="60"/>
      <name val="Arial"/>
      <family val="2"/>
      <charset val="0"/>
    </font>
    <font>
      <b/>
      <sz val="9"/>
      <name val="Arial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1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</cellStyleXfs>
  <cellXfs count="143"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Border="1" applyAlignment="1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76" fontId="3" fillId="0" borderId="11" xfId="0" applyNumberFormat="1" applyFont="1" applyBorder="1" applyAlignment="1">
      <alignment horizontal="center"/>
    </xf>
    <xf numFmtId="0" fontId="4" fillId="0" borderId="0" xfId="0" applyFont="1" applyBorder="1" applyAlignment="1"/>
    <xf numFmtId="0" fontId="3" fillId="0" borderId="11" xfId="0" applyFont="1" applyBorder="1" applyAlignment="1"/>
    <xf numFmtId="0" fontId="3" fillId="0" borderId="0" xfId="0" applyFont="1" applyBorder="1" applyAlignment="1"/>
    <xf numFmtId="0" fontId="3" fillId="0" borderId="12" xfId="0" applyFont="1" applyBorder="1" applyAlignment="1">
      <alignment horizontal="center" vertical="center"/>
    </xf>
    <xf numFmtId="0" fontId="0" fillId="0" borderId="12" xfId="0" applyBorder="1" applyAlignment="1"/>
    <xf numFmtId="0" fontId="0" fillId="0" borderId="13" xfId="0" applyBorder="1" applyAlignment="1"/>
    <xf numFmtId="0" fontId="5" fillId="0" borderId="0" xfId="0" applyFont="1" applyBorder="1" applyAlignment="1"/>
    <xf numFmtId="0" fontId="6" fillId="0" borderId="11" xfId="0" applyFont="1" applyBorder="1" applyAlignment="1">
      <alignment horizontal="center"/>
    </xf>
    <xf numFmtId="0" fontId="3" fillId="0" borderId="0" xfId="0" applyFont="1" applyFill="1" applyBorder="1" applyAlignment="1"/>
    <xf numFmtId="0" fontId="6" fillId="0" borderId="0" xfId="0" applyFont="1" applyBorder="1" applyAlignment="1">
      <alignment horizontal="center"/>
    </xf>
    <xf numFmtId="9" fontId="6" fillId="0" borderId="12" xfId="0" applyNumberFormat="1" applyFont="1" applyBorder="1" applyAlignment="1">
      <alignment horizontal="center" vertical="center"/>
    </xf>
    <xf numFmtId="10" fontId="7" fillId="0" borderId="12" xfId="1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8" fillId="0" borderId="15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horizontal="right" vertical="center"/>
    </xf>
    <xf numFmtId="0" fontId="6" fillId="0" borderId="15" xfId="0" applyFont="1" applyBorder="1" applyAlignment="1">
      <alignment horizontal="center" vertical="center"/>
    </xf>
    <xf numFmtId="10" fontId="9" fillId="0" borderId="16" xfId="1" applyNumberFormat="1" applyFont="1" applyBorder="1" applyAlignment="1">
      <alignment horizontal="center" vertical="center"/>
    </xf>
    <xf numFmtId="0" fontId="10" fillId="0" borderId="16" xfId="0" applyFont="1" applyBorder="1">
      <alignment vertical="center"/>
    </xf>
    <xf numFmtId="0" fontId="0" fillId="0" borderId="17" xfId="0" applyBorder="1" applyAlignment="1"/>
    <xf numFmtId="0" fontId="6" fillId="0" borderId="18" xfId="0" applyFont="1" applyBorder="1" applyAlignment="1">
      <alignment horizontal="center"/>
    </xf>
    <xf numFmtId="0" fontId="8" fillId="0" borderId="19" xfId="0" applyFont="1" applyFill="1" applyBorder="1" applyAlignment="1">
      <alignment horizontal="right" vertical="center"/>
    </xf>
    <xf numFmtId="0" fontId="8" fillId="0" borderId="18" xfId="0" applyFont="1" applyFill="1" applyBorder="1" applyAlignment="1">
      <alignment horizontal="right" vertical="center"/>
    </xf>
    <xf numFmtId="0" fontId="6" fillId="0" borderId="19" xfId="0" applyFont="1" applyBorder="1" applyAlignment="1">
      <alignment horizontal="center" vertical="center"/>
    </xf>
    <xf numFmtId="10" fontId="9" fillId="0" borderId="20" xfId="1" applyNumberFormat="1" applyFont="1" applyBorder="1" applyAlignment="1">
      <alignment horizontal="center" vertical="center"/>
    </xf>
    <xf numFmtId="0" fontId="11" fillId="0" borderId="20" xfId="0" applyFont="1" applyBorder="1">
      <alignment vertical="center"/>
    </xf>
    <xf numFmtId="0" fontId="0" fillId="0" borderId="21" xfId="0" applyBorder="1" applyAlignment="1"/>
    <xf numFmtId="0" fontId="3" fillId="0" borderId="18" xfId="0" applyFont="1" applyBorder="1" applyAlignment="1">
      <alignment horizontal="center"/>
    </xf>
    <xf numFmtId="0" fontId="12" fillId="0" borderId="19" xfId="0" applyFont="1" applyFill="1" applyBorder="1" applyAlignment="1"/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43" fontId="6" fillId="0" borderId="20" xfId="1" applyFont="1" applyBorder="1" applyAlignment="1">
      <alignment horizontal="center" vertical="center"/>
    </xf>
    <xf numFmtId="0" fontId="0" fillId="0" borderId="20" xfId="0" applyBorder="1" applyAlignment="1"/>
    <xf numFmtId="0" fontId="0" fillId="0" borderId="21" xfId="0" applyBorder="1" applyAlignment="1"/>
    <xf numFmtId="0" fontId="13" fillId="0" borderId="0" xfId="0" applyFont="1" applyBorder="1" applyAlignment="1"/>
    <xf numFmtId="43" fontId="6" fillId="0" borderId="12" xfId="1" applyFont="1" applyBorder="1" applyAlignment="1">
      <alignment horizontal="center" vertical="center"/>
    </xf>
    <xf numFmtId="0" fontId="13" fillId="0" borderId="8" xfId="0" applyFont="1" applyBorder="1" applyAlignment="1"/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43" fontId="6" fillId="0" borderId="10" xfId="1" applyFont="1" applyBorder="1" applyAlignment="1">
      <alignment horizontal="center" vertical="center"/>
    </xf>
    <xf numFmtId="0" fontId="0" fillId="0" borderId="10" xfId="0" applyBorder="1" applyAlignment="1"/>
    <xf numFmtId="0" fontId="0" fillId="0" borderId="9" xfId="0" applyBorder="1" applyAlignment="1"/>
    <xf numFmtId="0" fontId="6" fillId="0" borderId="12" xfId="0" applyFont="1" applyBorder="1" applyAlignment="1">
      <alignment horizontal="center"/>
    </xf>
    <xf numFmtId="43" fontId="6" fillId="0" borderId="0" xfId="1" applyFont="1" applyBorder="1" applyAlignment="1">
      <alignment horizontal="center" vertical="center"/>
    </xf>
    <xf numFmtId="0" fontId="0" fillId="0" borderId="0" xfId="0" applyBorder="1" applyAlignment="1"/>
    <xf numFmtId="0" fontId="3" fillId="0" borderId="11" xfId="0" applyFont="1" applyFill="1" applyBorder="1" applyAlignment="1">
      <alignment horizontal="right"/>
    </xf>
    <xf numFmtId="0" fontId="3" fillId="0" borderId="22" xfId="0" applyFont="1" applyFill="1" applyBorder="1" applyAlignment="1"/>
    <xf numFmtId="0" fontId="6" fillId="0" borderId="23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43" fontId="6" fillId="0" borderId="22" xfId="1" applyFont="1" applyBorder="1" applyAlignment="1">
      <alignment horizontal="center" vertical="center"/>
    </xf>
    <xf numFmtId="0" fontId="0" fillId="0" borderId="22" xfId="0" applyBorder="1" applyAlignment="1"/>
    <xf numFmtId="0" fontId="0" fillId="0" borderId="25" xfId="0" applyBorder="1" applyAlignment="1"/>
    <xf numFmtId="0" fontId="6" fillId="0" borderId="11" xfId="0" applyFont="1" applyFill="1" applyBorder="1" applyAlignment="1">
      <alignment horizontal="right"/>
    </xf>
    <xf numFmtId="0" fontId="8" fillId="0" borderId="26" xfId="0" applyFont="1" applyFill="1" applyBorder="1" applyAlignment="1"/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43" fontId="6" fillId="0" borderId="26" xfId="1" applyFont="1" applyBorder="1" applyAlignment="1">
      <alignment horizontal="center" vertical="center"/>
    </xf>
    <xf numFmtId="0" fontId="0" fillId="0" borderId="26" xfId="0" applyBorder="1" applyAlignment="1"/>
    <xf numFmtId="0" fontId="0" fillId="0" borderId="6" xfId="0" applyBorder="1" applyAlignment="1"/>
    <xf numFmtId="0" fontId="14" fillId="0" borderId="12" xfId="0" applyFont="1" applyFill="1" applyBorder="1" applyAlignment="1"/>
    <xf numFmtId="0" fontId="6" fillId="0" borderId="1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5" fillId="0" borderId="12" xfId="0" applyFont="1" applyBorder="1" applyAlignment="1"/>
    <xf numFmtId="0" fontId="6" fillId="0" borderId="10" xfId="0" applyFont="1" applyFill="1" applyBorder="1" applyAlignment="1"/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4" fillId="0" borderId="0" xfId="0" applyFont="1" applyFill="1" applyBorder="1" applyAlignment="1"/>
    <xf numFmtId="10" fontId="16" fillId="0" borderId="12" xfId="1" applyNumberFormat="1" applyFont="1" applyBorder="1" applyAlignment="1">
      <alignment horizontal="center" vertical="center"/>
    </xf>
    <xf numFmtId="0" fontId="14" fillId="0" borderId="10" xfId="0" applyFont="1" applyFill="1" applyBorder="1" applyAlignment="1"/>
    <xf numFmtId="0" fontId="6" fillId="0" borderId="12" xfId="0" applyFont="1" applyFill="1" applyBorder="1" applyAlignment="1">
      <alignment horizontal="right"/>
    </xf>
    <xf numFmtId="0" fontId="6" fillId="0" borderId="0" xfId="0" applyFont="1" applyFill="1" applyBorder="1" applyAlignment="1"/>
    <xf numFmtId="43" fontId="6" fillId="0" borderId="24" xfId="1" applyFont="1" applyBorder="1" applyAlignment="1">
      <alignment horizontal="center" vertical="center"/>
    </xf>
    <xf numFmtId="0" fontId="0" fillId="0" borderId="24" xfId="0" applyBorder="1" applyAlignment="1"/>
    <xf numFmtId="0" fontId="6" fillId="0" borderId="7" xfId="0" applyFont="1" applyFill="1" applyBorder="1" applyAlignment="1">
      <alignment horizontal="right"/>
    </xf>
    <xf numFmtId="10" fontId="7" fillId="0" borderId="10" xfId="1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10" fontId="7" fillId="0" borderId="0" xfId="1" applyNumberFormat="1" applyFont="1" applyBorder="1" applyAlignment="1">
      <alignment horizontal="center" vertical="center"/>
    </xf>
    <xf numFmtId="0" fontId="3" fillId="0" borderId="23" xfId="0" applyFont="1" applyFill="1" applyBorder="1" applyAlignment="1"/>
    <xf numFmtId="10" fontId="7" fillId="0" borderId="23" xfId="1" applyNumberFormat="1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/>
    </xf>
    <xf numFmtId="10" fontId="16" fillId="0" borderId="6" xfId="1" applyNumberFormat="1" applyFont="1" applyBorder="1" applyAlignment="1">
      <alignment horizontal="center" vertical="center"/>
    </xf>
    <xf numFmtId="0" fontId="6" fillId="0" borderId="18" xfId="0" applyFont="1" applyFill="1" applyBorder="1" applyAlignment="1">
      <alignment horizontal="right"/>
    </xf>
    <xf numFmtId="0" fontId="14" fillId="0" borderId="19" xfId="0" applyFont="1" applyFill="1" applyBorder="1" applyAlignment="1"/>
    <xf numFmtId="0" fontId="6" fillId="0" borderId="18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10" fontId="7" fillId="0" borderId="20" xfId="1" applyNumberFormat="1" applyFont="1" applyBorder="1" applyAlignment="1">
      <alignment horizontal="center" vertical="center"/>
    </xf>
    <xf numFmtId="0" fontId="12" fillId="0" borderId="11" xfId="0" applyFont="1" applyFill="1" applyBorder="1" applyAlignment="1"/>
    <xf numFmtId="0" fontId="6" fillId="0" borderId="13" xfId="0" applyFont="1" applyFill="1" applyBorder="1" applyAlignment="1">
      <alignment horizontal="center"/>
    </xf>
    <xf numFmtId="0" fontId="15" fillId="0" borderId="12" xfId="0" applyFont="1" applyBorder="1" applyAlignment="1"/>
    <xf numFmtId="0" fontId="6" fillId="0" borderId="1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43" fontId="6" fillId="0" borderId="12" xfId="1" applyFont="1" applyBorder="1" applyAlignment="1">
      <alignment horizontal="center" vertical="center"/>
    </xf>
    <xf numFmtId="0" fontId="0" fillId="0" borderId="12" xfId="0" applyBorder="1" applyAlignment="1"/>
    <xf numFmtId="0" fontId="0" fillId="0" borderId="13" xfId="0" applyBorder="1" applyAlignment="1"/>
    <xf numFmtId="0" fontId="6" fillId="0" borderId="11" xfId="0" applyFont="1" applyBorder="1" applyAlignment="1">
      <alignment horizontal="right"/>
    </xf>
    <xf numFmtId="10" fontId="3" fillId="0" borderId="12" xfId="1" applyNumberFormat="1" applyFont="1" applyBorder="1" applyAlignment="1">
      <alignment horizontal="center" vertical="center"/>
    </xf>
    <xf numFmtId="0" fontId="6" fillId="0" borderId="8" xfId="0" applyFont="1" applyFill="1" applyBorder="1" applyAlignment="1"/>
    <xf numFmtId="0" fontId="6" fillId="0" borderId="12" xfId="0" applyFont="1" applyBorder="1" applyAlignment="1">
      <alignment horizontal="right"/>
    </xf>
    <xf numFmtId="0" fontId="0" fillId="0" borderId="13" xfId="0" applyBorder="1" applyAlignment="1"/>
    <xf numFmtId="10" fontId="16" fillId="0" borderId="26" xfId="1" applyNumberFormat="1" applyFont="1" applyBorder="1" applyAlignment="1">
      <alignment horizontal="center" vertical="center"/>
    </xf>
    <xf numFmtId="0" fontId="17" fillId="0" borderId="0" xfId="0" applyFont="1" applyAlignment="1"/>
    <xf numFmtId="0" fontId="18" fillId="0" borderId="11" xfId="0" applyFont="1" applyFill="1" applyBorder="1" applyAlignment="1">
      <alignment horizontal="right"/>
    </xf>
    <xf numFmtId="0" fontId="14" fillId="0" borderId="13" xfId="0" applyFont="1" applyFill="1" applyBorder="1" applyAlignment="1"/>
    <xf numFmtId="0" fontId="18" fillId="0" borderId="13" xfId="0" applyFont="1" applyFill="1" applyBorder="1" applyAlignment="1">
      <alignment horizontal="center"/>
    </xf>
    <xf numFmtId="0" fontId="18" fillId="0" borderId="13" xfId="0" applyFont="1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/>
    <xf numFmtId="0" fontId="2" fillId="0" borderId="11" xfId="0" applyFont="1" applyFill="1" applyBorder="1" applyAlignment="1">
      <alignment horizontal="center"/>
    </xf>
    <xf numFmtId="0" fontId="14" fillId="0" borderId="9" xfId="0" applyFont="1" applyFill="1" applyBorder="1" applyAlignment="1"/>
    <xf numFmtId="0" fontId="18" fillId="0" borderId="9" xfId="0" applyFont="1" applyFill="1" applyBorder="1" applyAlignment="1">
      <alignment horizontal="center"/>
    </xf>
    <xf numFmtId="0" fontId="18" fillId="0" borderId="9" xfId="0" applyFont="1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/>
    <xf numFmtId="0" fontId="0" fillId="0" borderId="9" xfId="0" applyBorder="1" applyAlignment="1"/>
    <xf numFmtId="0" fontId="8" fillId="0" borderId="4" xfId="0" applyFont="1" applyFill="1" applyBorder="1" applyAlignment="1"/>
    <xf numFmtId="0" fontId="0" fillId="0" borderId="11" xfId="0" applyBorder="1" applyAlignment="1"/>
    <xf numFmtId="10" fontId="16" fillId="0" borderId="11" xfId="1" applyNumberFormat="1" applyFont="1" applyBorder="1" applyAlignment="1">
      <alignment horizontal="center" vertical="center"/>
    </xf>
    <xf numFmtId="0" fontId="0" fillId="0" borderId="11" xfId="0" applyBorder="1" applyAlignment="1"/>
    <xf numFmtId="0" fontId="0" fillId="0" borderId="13" xfId="0" applyBorder="1" applyAlignment="1">
      <alignment horizontal="center" vertical="center"/>
    </xf>
    <xf numFmtId="0" fontId="0" fillId="0" borderId="7" xfId="0" applyBorder="1" applyAlignment="1"/>
    <xf numFmtId="0" fontId="0" fillId="0" borderId="9" xfId="0" applyBorder="1" applyAlignment="1">
      <alignment horizontal="center" vertical="center"/>
    </xf>
    <xf numFmtId="0" fontId="0" fillId="0" borderId="8" xfId="0" applyBorder="1" applyAlignment="1"/>
    <xf numFmtId="0" fontId="0" fillId="0" borderId="27" xfId="0" applyBorder="1" applyAlignment="1"/>
    <xf numFmtId="0" fontId="8" fillId="0" borderId="28" xfId="0" applyFont="1" applyFill="1" applyBorder="1" applyAlignment="1">
      <alignment horizontal="right" vertical="center"/>
    </xf>
    <xf numFmtId="10" fontId="19" fillId="0" borderId="29" xfId="1" applyNumberFormat="1" applyFont="1" applyBorder="1" applyAlignment="1">
      <alignment horizontal="center" vertical="center"/>
    </xf>
    <xf numFmtId="0" fontId="11" fillId="0" borderId="27" xfId="0" applyFont="1" applyBorder="1">
      <alignment vertical="center"/>
    </xf>
    <xf numFmtId="0" fontId="0" fillId="0" borderId="30" xfId="0" applyBorder="1" applyAlignment="1"/>
  </cellXfs>
  <cellStyles count="6">
    <cellStyle name="Normal" xfId="0" builtinId="0"/>
    <cellStyle name="Comma" xfId="1" builtinId="3"/>
    <cellStyle name="Currency" xfId="2" builtinId="4"/>
    <cellStyle name="Comma[0]" xfId="3" builtinId="6"/>
    <cellStyle name="Percent" xfId="4" builtinId="5"/>
    <cellStyle name="Currency[0]" xfId="5" builtinId="7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10" Type="http://schemas.openxmlformats.org/officeDocument/2006/relationships/image" Target="../media/image10.jpeg"/><Relationship Id="rId2" Type="http://schemas.openxmlformats.org/officeDocument/2006/relationships/image" Target="../media/image2.emf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/Relationships>
</file>

<file path=xl/drawings/drawing1.xml><?xml version="1.0" encoding="utf-8"?>
<xdr:wsDr xmlns:a="http://schemas.openxmlformats.org/drawingml/2006/main" xmlns:xdr="http://schemas.openxmlformats.org/drawingml/2006/spreadsheetDrawing"/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150"/>
  <sheetViews>
    <sheetView tabSelected="1" view="pageBreakPreview" zoomScaleNormal="100" zoomScaleSheetLayoutView="100" workbookViewId="0">
      <selection activeCell="F11" sqref="F11"/>
    </sheetView>
  </sheetViews>
  <sheetFormatPr defaultColWidth="9" defaultRowHeight="15"/>
  <cols>
    <col min="1" max="1" width="4.28571428571429" customWidth="1"/>
    <col min="2" max="2" width="37.2857142857143" customWidth="1"/>
    <col min="3" max="3" width="5.71428571428571" customWidth="1"/>
    <col min="4" max="4" width="7.71428571428571" customWidth="1"/>
    <col min="5" max="5" width="10.7142857142857" style="1" customWidth="1"/>
    <col min="7" max="7" width="11.1428571428571" customWidth="1"/>
  </cols>
  <sheetData>
    <row r="1" ht="24" customHeight="1" spans="1:7">
      <c r="A1" s="3" t="s">
        <v>0</v>
      </c>
      <c r="B1" s="4"/>
      <c r="C1" s="4"/>
      <c r="D1" s="4"/>
      <c r="E1" s="4"/>
      <c r="F1" s="4"/>
      <c r="G1" s="5"/>
    </row>
    <row r="2" s="1" customFormat="1" spans="1:7">
      <c r="A2" s="6" t="s">
        <v>1</v>
      </c>
      <c r="B2" s="7" t="s">
        <v>2</v>
      </c>
      <c r="C2" s="6" t="s">
        <v>3</v>
      </c>
      <c r="D2" s="8" t="s">
        <v>4</v>
      </c>
      <c r="E2" s="6" t="s">
        <v>5</v>
      </c>
      <c r="F2" s="7" t="s">
        <v>6</v>
      </c>
      <c r="G2" s="8"/>
    </row>
    <row r="3" s="1" customFormat="1" spans="1:7">
      <c r="A3" s="9"/>
      <c r="B3" s="10"/>
      <c r="C3" s="9"/>
      <c r="D3" s="11"/>
      <c r="E3" s="10"/>
      <c r="F3" s="12"/>
      <c r="G3" s="13"/>
    </row>
    <row r="4" spans="1:7">
      <c r="A4" s="14"/>
      <c r="B4" s="15" t="s">
        <v>7</v>
      </c>
      <c r="C4" s="16"/>
      <c r="D4" s="17"/>
      <c r="E4" s="18"/>
      <c r="F4" s="19"/>
      <c r="G4" s="20"/>
    </row>
    <row r="5" spans="1:7">
      <c r="A5" s="14"/>
      <c r="B5" s="15" t="s">
        <v>8</v>
      </c>
      <c r="C5" s="16"/>
      <c r="D5" s="17"/>
      <c r="E5" s="18"/>
      <c r="F5" s="19"/>
      <c r="G5" s="20"/>
    </row>
    <row r="6" spans="1:7">
      <c r="A6" s="14"/>
      <c r="B6" s="21" t="s">
        <v>9</v>
      </c>
      <c r="C6" s="16"/>
      <c r="D6" s="17"/>
      <c r="E6" s="18"/>
      <c r="F6" s="19"/>
      <c r="G6" s="20"/>
    </row>
    <row r="7" spans="1:7">
      <c r="A7" s="22"/>
      <c r="B7" s="23" t="s">
        <v>10</v>
      </c>
      <c r="C7" s="22" t="s">
        <v>11</v>
      </c>
      <c r="D7" s="24">
        <v>12450</v>
      </c>
      <c r="E7" s="25"/>
      <c r="F7" s="19"/>
      <c r="G7" s="20"/>
    </row>
    <row r="8" spans="1:7">
      <c r="A8" s="22"/>
      <c r="B8" s="23" t="s">
        <v>12</v>
      </c>
      <c r="C8" s="22" t="s">
        <v>11</v>
      </c>
      <c r="D8" s="24">
        <v>3000</v>
      </c>
      <c r="E8" s="26">
        <f>D8/D7</f>
        <v>0.240963855421687</v>
      </c>
      <c r="F8" s="19"/>
      <c r="G8" s="20"/>
    </row>
    <row r="9" spans="1:7">
      <c r="A9" s="22"/>
      <c r="B9" s="23" t="s">
        <v>13</v>
      </c>
      <c r="C9" s="22" t="s">
        <v>11</v>
      </c>
      <c r="D9" s="24">
        <v>1735</v>
      </c>
      <c r="E9" s="26">
        <f>D9/D7</f>
        <v>0.139357429718876</v>
      </c>
      <c r="F9" s="19"/>
      <c r="G9" s="20"/>
    </row>
    <row r="10" spans="1:7">
      <c r="A10" s="22"/>
      <c r="B10" s="23" t="s">
        <v>14</v>
      </c>
      <c r="C10" s="22" t="s">
        <v>11</v>
      </c>
      <c r="D10" s="24">
        <v>438</v>
      </c>
      <c r="E10" s="26">
        <f>D10/D7</f>
        <v>0.0351807228915663</v>
      </c>
      <c r="F10" s="19"/>
      <c r="G10" s="20"/>
    </row>
    <row r="11" ht="25" customHeight="1" spans="1:7">
      <c r="A11" s="27"/>
      <c r="B11" s="28" t="s">
        <v>15</v>
      </c>
      <c r="C11" s="29"/>
      <c r="D11" s="30">
        <f>D8+D9+D10</f>
        <v>5173</v>
      </c>
      <c r="E11" s="31">
        <f>SUM(E8:E10)</f>
        <v>0.415502008032129</v>
      </c>
      <c r="F11" s="32" t="s">
        <v>16</v>
      </c>
      <c r="G11" s="33"/>
    </row>
    <row r="12" ht="9" customHeight="1" spans="1:7">
      <c r="A12" s="34"/>
      <c r="B12" s="35"/>
      <c r="C12" s="36"/>
      <c r="D12" s="37"/>
      <c r="E12" s="38"/>
      <c r="F12" s="39"/>
      <c r="G12" s="40"/>
    </row>
    <row r="13" spans="1:7">
      <c r="A13" s="41">
        <v>1</v>
      </c>
      <c r="B13" s="42" t="s">
        <v>17</v>
      </c>
      <c r="C13" s="43"/>
      <c r="D13" s="44"/>
      <c r="E13" s="45"/>
      <c r="F13" s="46"/>
      <c r="G13" s="47"/>
    </row>
    <row r="14" spans="1:7">
      <c r="A14" s="22"/>
      <c r="B14" s="48" t="s">
        <v>7</v>
      </c>
      <c r="C14" s="22"/>
      <c r="D14" s="24"/>
      <c r="E14" s="49"/>
      <c r="F14" s="19"/>
      <c r="G14" s="20"/>
    </row>
    <row r="15" spans="1:7">
      <c r="A15" s="22"/>
      <c r="B15" s="50" t="s">
        <v>18</v>
      </c>
      <c r="C15" s="51"/>
      <c r="D15" s="52"/>
      <c r="E15" s="53"/>
      <c r="F15" s="54"/>
      <c r="G15" s="55"/>
    </row>
    <row r="16" spans="1:7">
      <c r="A16" s="56"/>
      <c r="B16" s="15"/>
      <c r="C16" s="24"/>
      <c r="D16" s="24"/>
      <c r="E16" s="57"/>
      <c r="F16" s="58"/>
      <c r="G16" s="20"/>
    </row>
    <row r="17" spans="1:7">
      <c r="A17" s="59" t="s">
        <v>19</v>
      </c>
      <c r="B17" s="60" t="s">
        <v>20</v>
      </c>
      <c r="C17" s="61"/>
      <c r="D17" s="62"/>
      <c r="E17" s="63"/>
      <c r="F17" s="64"/>
      <c r="G17" s="65"/>
    </row>
    <row r="18" spans="1:7">
      <c r="A18" s="66" t="s">
        <v>21</v>
      </c>
      <c r="B18" s="67" t="s">
        <v>22</v>
      </c>
      <c r="C18" s="68" t="s">
        <v>23</v>
      </c>
      <c r="D18" s="69">
        <v>170</v>
      </c>
      <c r="E18" s="70"/>
      <c r="F18" s="71"/>
      <c r="G18" s="72"/>
    </row>
    <row r="19" spans="1:7">
      <c r="A19" s="66"/>
      <c r="B19" s="73" t="s">
        <v>24</v>
      </c>
      <c r="C19" s="74"/>
      <c r="D19" s="75"/>
      <c r="E19" s="49"/>
      <c r="F19" s="19"/>
      <c r="G19" s="20"/>
    </row>
    <row r="20" spans="1:7">
      <c r="A20" s="66"/>
      <c r="B20" s="73" t="s">
        <v>25</v>
      </c>
      <c r="C20" s="74"/>
      <c r="D20" s="75"/>
      <c r="E20" s="49"/>
      <c r="F20" s="19"/>
      <c r="G20" s="20"/>
    </row>
    <row r="21" spans="1:7">
      <c r="A21" s="66"/>
      <c r="B21" s="76" t="s">
        <v>26</v>
      </c>
      <c r="C21" s="74"/>
      <c r="D21" s="75"/>
      <c r="E21" s="49"/>
      <c r="F21" s="19"/>
      <c r="G21" s="20"/>
    </row>
    <row r="22" spans="1:7">
      <c r="A22" s="66"/>
      <c r="B22" s="76" t="s">
        <v>27</v>
      </c>
      <c r="C22" s="74"/>
      <c r="D22" s="75"/>
      <c r="E22" s="49"/>
      <c r="F22" s="19"/>
      <c r="G22" s="20"/>
    </row>
    <row r="23" spans="1:7">
      <c r="A23" s="66"/>
      <c r="B23" s="76" t="s">
        <v>28</v>
      </c>
      <c r="C23" s="74"/>
      <c r="D23" s="75"/>
      <c r="E23" s="49"/>
      <c r="F23" s="19"/>
      <c r="G23" s="20"/>
    </row>
    <row r="24" spans="1:7">
      <c r="A24" s="66"/>
      <c r="B24" s="77"/>
      <c r="C24" s="78"/>
      <c r="D24" s="79"/>
      <c r="E24" s="53"/>
      <c r="F24" s="54"/>
      <c r="G24" s="55"/>
    </row>
    <row r="25" spans="1:7">
      <c r="A25" s="66" t="s">
        <v>29</v>
      </c>
      <c r="B25" s="67" t="s">
        <v>30</v>
      </c>
      <c r="C25" s="74" t="s">
        <v>23</v>
      </c>
      <c r="D25" s="75">
        <v>300</v>
      </c>
      <c r="E25" s="49"/>
      <c r="F25" s="19"/>
      <c r="G25" s="20"/>
    </row>
    <row r="26" spans="1:7">
      <c r="A26" s="66"/>
      <c r="B26" s="80" t="s">
        <v>31</v>
      </c>
      <c r="C26" s="74" t="s">
        <v>11</v>
      </c>
      <c r="D26" s="75">
        <v>341</v>
      </c>
      <c r="E26" s="81">
        <f>(D26/D11)*100%</f>
        <v>0.0659191958244732</v>
      </c>
      <c r="F26" s="19"/>
      <c r="G26" s="20"/>
    </row>
    <row r="27" spans="1:7">
      <c r="A27" s="66"/>
      <c r="B27" s="80" t="s">
        <v>32</v>
      </c>
      <c r="C27" s="74"/>
      <c r="D27" s="75"/>
      <c r="E27" s="49"/>
      <c r="F27" s="19"/>
      <c r="G27" s="20"/>
    </row>
    <row r="28" spans="1:7">
      <c r="A28" s="66"/>
      <c r="B28" s="80" t="s">
        <v>33</v>
      </c>
      <c r="C28" s="74"/>
      <c r="D28" s="75"/>
      <c r="E28" s="49"/>
      <c r="F28" s="19"/>
      <c r="G28" s="20"/>
    </row>
    <row r="29" spans="1:7">
      <c r="A29" s="66"/>
      <c r="B29" s="80" t="s">
        <v>34</v>
      </c>
      <c r="C29" s="74"/>
      <c r="D29" s="75"/>
      <c r="E29" s="49"/>
      <c r="F29" s="19"/>
      <c r="G29" s="20"/>
    </row>
    <row r="30" spans="1:7">
      <c r="A30" s="66"/>
      <c r="B30" s="73" t="s">
        <v>35</v>
      </c>
      <c r="C30" s="74"/>
      <c r="D30" s="75"/>
      <c r="E30" s="49"/>
      <c r="F30" s="19"/>
      <c r="G30" s="20"/>
    </row>
    <row r="31" spans="1:7">
      <c r="A31" s="66"/>
      <c r="B31" s="73" t="s">
        <v>36</v>
      </c>
      <c r="C31" s="74"/>
      <c r="D31" s="75"/>
      <c r="E31" s="49"/>
      <c r="F31" s="19"/>
      <c r="G31" s="20"/>
    </row>
    <row r="32" spans="1:7">
      <c r="A32" s="66"/>
      <c r="B32" s="73" t="s">
        <v>37</v>
      </c>
      <c r="C32" s="74"/>
      <c r="D32" s="75"/>
      <c r="E32" s="49"/>
      <c r="F32" s="19"/>
      <c r="G32" s="20"/>
    </row>
    <row r="33" spans="1:7">
      <c r="A33" s="66"/>
      <c r="B33" s="73" t="s">
        <v>38</v>
      </c>
      <c r="C33" s="74"/>
      <c r="D33" s="75"/>
      <c r="E33" s="49"/>
      <c r="F33" s="19"/>
      <c r="G33" s="20"/>
    </row>
    <row r="34" spans="1:7">
      <c r="A34" s="66"/>
      <c r="B34" s="73" t="s">
        <v>39</v>
      </c>
      <c r="C34" s="74"/>
      <c r="D34" s="75"/>
      <c r="E34" s="49"/>
      <c r="F34" s="19"/>
      <c r="G34" s="20"/>
    </row>
    <row r="35" spans="1:7">
      <c r="A35" s="66"/>
      <c r="B35" s="73" t="s">
        <v>40</v>
      </c>
      <c r="C35" s="74"/>
      <c r="D35" s="75"/>
      <c r="E35" s="49"/>
      <c r="F35" s="19"/>
      <c r="G35" s="20"/>
    </row>
    <row r="36" spans="1:7">
      <c r="A36" s="66"/>
      <c r="B36" s="73" t="s">
        <v>41</v>
      </c>
      <c r="C36" s="74"/>
      <c r="D36" s="75"/>
      <c r="E36" s="49"/>
      <c r="F36" s="19"/>
      <c r="G36" s="20"/>
    </row>
    <row r="37" spans="1:7">
      <c r="A37" s="66"/>
      <c r="B37" s="82"/>
      <c r="C37" s="78"/>
      <c r="D37" s="79"/>
      <c r="E37" s="53"/>
      <c r="F37" s="54"/>
      <c r="G37" s="55"/>
    </row>
    <row r="38" spans="1:7">
      <c r="A38" s="83"/>
      <c r="B38" s="84"/>
      <c r="C38" s="75"/>
      <c r="D38" s="75"/>
      <c r="E38" s="57"/>
      <c r="F38" s="58"/>
      <c r="G38" s="20"/>
    </row>
    <row r="39" spans="1:7">
      <c r="A39" s="59" t="s">
        <v>42</v>
      </c>
      <c r="B39" s="60" t="s">
        <v>43</v>
      </c>
      <c r="C39" s="62"/>
      <c r="D39" s="62"/>
      <c r="E39" s="85"/>
      <c r="F39" s="86"/>
      <c r="G39" s="65"/>
    </row>
    <row r="40" spans="1:7">
      <c r="A40" s="66" t="s">
        <v>21</v>
      </c>
      <c r="B40" s="67" t="s">
        <v>44</v>
      </c>
      <c r="C40" s="74" t="s">
        <v>11</v>
      </c>
      <c r="D40" s="75">
        <v>892</v>
      </c>
      <c r="E40" s="81">
        <f>(D40/D11)*100%</f>
        <v>0.172433790837038</v>
      </c>
      <c r="F40" s="19"/>
      <c r="G40" s="20"/>
    </row>
    <row r="41" spans="1:7">
      <c r="A41" s="66"/>
      <c r="B41" s="80" t="s">
        <v>45</v>
      </c>
      <c r="C41" s="74"/>
      <c r="D41" s="75"/>
      <c r="E41" s="26"/>
      <c r="F41" s="19"/>
      <c r="G41" s="20"/>
    </row>
    <row r="42" spans="1:7">
      <c r="A42" s="66"/>
      <c r="B42" s="80" t="s">
        <v>46</v>
      </c>
      <c r="C42" s="74"/>
      <c r="D42" s="75"/>
      <c r="E42" s="26"/>
      <c r="F42" s="19"/>
      <c r="G42" s="20"/>
    </row>
    <row r="43" spans="1:7">
      <c r="A43" s="66"/>
      <c r="B43" s="80" t="s">
        <v>47</v>
      </c>
      <c r="C43" s="74"/>
      <c r="D43" s="75"/>
      <c r="E43" s="26"/>
      <c r="F43" s="19"/>
      <c r="G43" s="20"/>
    </row>
    <row r="44" spans="1:7">
      <c r="A44" s="66"/>
      <c r="B44" s="80" t="s">
        <v>48</v>
      </c>
      <c r="C44" s="74"/>
      <c r="D44" s="75"/>
      <c r="E44" s="26"/>
      <c r="F44" s="19"/>
      <c r="G44" s="20"/>
    </row>
    <row r="45" spans="1:7">
      <c r="A45" s="66"/>
      <c r="B45" s="80" t="s">
        <v>49</v>
      </c>
      <c r="C45" s="74"/>
      <c r="D45" s="75"/>
      <c r="E45" s="26"/>
      <c r="F45" s="19"/>
      <c r="G45" s="20"/>
    </row>
    <row r="46" spans="1:7">
      <c r="A46" s="66"/>
      <c r="B46" s="80" t="s">
        <v>50</v>
      </c>
      <c r="C46" s="74"/>
      <c r="D46" s="75"/>
      <c r="E46" s="26"/>
      <c r="F46" s="19"/>
      <c r="G46" s="20"/>
    </row>
    <row r="47" spans="1:7">
      <c r="A47" s="66"/>
      <c r="B47" s="80" t="s">
        <v>51</v>
      </c>
      <c r="C47" s="74"/>
      <c r="D47" s="75"/>
      <c r="E47" s="26"/>
      <c r="F47" s="19"/>
      <c r="G47" s="20"/>
    </row>
    <row r="48" spans="1:7">
      <c r="A48" s="66"/>
      <c r="B48" s="80" t="s">
        <v>52</v>
      </c>
      <c r="C48" s="74"/>
      <c r="D48" s="75"/>
      <c r="E48" s="26"/>
      <c r="F48" s="19"/>
      <c r="G48" s="20"/>
    </row>
    <row r="49" spans="1:7">
      <c r="A49" s="87"/>
      <c r="B49" s="82" t="s">
        <v>53</v>
      </c>
      <c r="C49" s="78"/>
      <c r="D49" s="79"/>
      <c r="E49" s="88"/>
      <c r="F49" s="54"/>
      <c r="G49" s="55"/>
    </row>
    <row r="50" spans="1:7">
      <c r="A50" s="89" t="s">
        <v>1</v>
      </c>
      <c r="B50" s="90" t="s">
        <v>2</v>
      </c>
      <c r="C50" s="89" t="s">
        <v>3</v>
      </c>
      <c r="D50" s="91" t="s">
        <v>4</v>
      </c>
      <c r="E50" s="89" t="s">
        <v>5</v>
      </c>
      <c r="F50" s="90" t="s">
        <v>6</v>
      </c>
      <c r="G50" s="91"/>
    </row>
    <row r="51" spans="1:7">
      <c r="A51" s="9"/>
      <c r="B51" s="10"/>
      <c r="C51" s="9"/>
      <c r="D51" s="11"/>
      <c r="E51" s="10"/>
      <c r="F51" s="12"/>
      <c r="G51" s="13"/>
    </row>
    <row r="52" spans="1:7">
      <c r="A52" s="66" t="s">
        <v>29</v>
      </c>
      <c r="B52" s="67" t="s">
        <v>54</v>
      </c>
      <c r="C52" s="74" t="s">
        <v>11</v>
      </c>
      <c r="D52" s="75">
        <v>341</v>
      </c>
      <c r="E52" s="81">
        <f>(D52/D11)*100%</f>
        <v>0.0659191958244732</v>
      </c>
      <c r="F52" s="19"/>
      <c r="G52" s="20"/>
    </row>
    <row r="53" spans="1:7">
      <c r="A53" s="66"/>
      <c r="B53" s="80" t="s">
        <v>55</v>
      </c>
      <c r="C53" s="74"/>
      <c r="D53" s="75"/>
      <c r="E53" s="26"/>
      <c r="F53" s="19"/>
      <c r="G53" s="20"/>
    </row>
    <row r="54" spans="1:7">
      <c r="A54" s="66"/>
      <c r="B54" s="80" t="s">
        <v>56</v>
      </c>
      <c r="C54" s="74"/>
      <c r="D54" s="75"/>
      <c r="E54" s="26"/>
      <c r="F54" s="19"/>
      <c r="G54" s="20"/>
    </row>
    <row r="55" spans="1:7">
      <c r="A55" s="66"/>
      <c r="B55" s="80" t="s">
        <v>57</v>
      </c>
      <c r="C55" s="74"/>
      <c r="D55" s="75"/>
      <c r="E55" s="26"/>
      <c r="F55" s="19"/>
      <c r="G55" s="20"/>
    </row>
    <row r="56" spans="1:7">
      <c r="A56" s="66"/>
      <c r="B56" s="80" t="s">
        <v>58</v>
      </c>
      <c r="C56" s="74"/>
      <c r="D56" s="75"/>
      <c r="E56" s="26"/>
      <c r="F56" s="19"/>
      <c r="G56" s="20"/>
    </row>
    <row r="57" spans="1:7">
      <c r="A57" s="66"/>
      <c r="B57" s="80" t="s">
        <v>59</v>
      </c>
      <c r="C57" s="74"/>
      <c r="D57" s="75"/>
      <c r="E57" s="26"/>
      <c r="F57" s="19"/>
      <c r="G57" s="20"/>
    </row>
    <row r="58" spans="1:7">
      <c r="A58" s="66"/>
      <c r="B58" s="82"/>
      <c r="C58" s="78"/>
      <c r="D58" s="79"/>
      <c r="E58" s="88"/>
      <c r="F58" s="54"/>
      <c r="G58" s="55"/>
    </row>
    <row r="59" spans="1:7">
      <c r="A59" s="83"/>
      <c r="B59" s="80"/>
      <c r="C59" s="75"/>
      <c r="D59" s="75"/>
      <c r="E59" s="92"/>
      <c r="F59" s="58"/>
      <c r="G59" s="20"/>
    </row>
    <row r="60" spans="1:7">
      <c r="A60" s="59" t="s">
        <v>60</v>
      </c>
      <c r="B60" s="93" t="s">
        <v>61</v>
      </c>
      <c r="C60" s="61"/>
      <c r="D60" s="62"/>
      <c r="E60" s="94"/>
      <c r="F60" s="64"/>
      <c r="G60" s="65"/>
    </row>
    <row r="61" spans="1:7">
      <c r="A61" s="66" t="s">
        <v>21</v>
      </c>
      <c r="B61" s="67" t="s">
        <v>62</v>
      </c>
      <c r="C61" s="74" t="s">
        <v>11</v>
      </c>
      <c r="D61" s="95">
        <v>1800</v>
      </c>
      <c r="E61" s="96"/>
      <c r="F61" s="58"/>
      <c r="G61" s="20"/>
    </row>
    <row r="62" spans="1:7">
      <c r="A62" s="66"/>
      <c r="B62" s="80" t="s">
        <v>63</v>
      </c>
      <c r="C62" s="74"/>
      <c r="D62" s="75"/>
      <c r="E62" s="26"/>
      <c r="F62" s="19"/>
      <c r="G62" s="20"/>
    </row>
    <row r="63" spans="1:7">
      <c r="A63" s="66"/>
      <c r="B63" s="80" t="s">
        <v>64</v>
      </c>
      <c r="C63" s="74"/>
      <c r="D63" s="75"/>
      <c r="E63" s="26"/>
      <c r="F63" s="19"/>
      <c r="G63" s="20"/>
    </row>
    <row r="64" spans="1:7">
      <c r="A64" s="66"/>
      <c r="B64" s="80" t="s">
        <v>65</v>
      </c>
      <c r="C64" s="74"/>
      <c r="D64" s="75"/>
      <c r="E64" s="26"/>
      <c r="F64" s="19"/>
      <c r="G64" s="20"/>
    </row>
    <row r="65" spans="1:7">
      <c r="A65" s="66"/>
      <c r="B65" s="80" t="s">
        <v>66</v>
      </c>
      <c r="C65" s="74"/>
      <c r="D65" s="75"/>
      <c r="E65" s="26"/>
      <c r="F65" s="19"/>
      <c r="G65" s="20"/>
    </row>
    <row r="66" spans="1:7">
      <c r="A66" s="66"/>
      <c r="B66" s="80" t="s">
        <v>67</v>
      </c>
      <c r="C66" s="74"/>
      <c r="D66" s="75"/>
      <c r="E66" s="26"/>
      <c r="F66" s="19"/>
      <c r="G66" s="20"/>
    </row>
    <row r="67" spans="1:7">
      <c r="A67" s="66"/>
      <c r="B67" s="80" t="s">
        <v>68</v>
      </c>
      <c r="C67" s="74"/>
      <c r="D67" s="75"/>
      <c r="E67" s="26"/>
      <c r="F67" s="19"/>
      <c r="G67" s="20"/>
    </row>
    <row r="68" spans="1:7">
      <c r="A68" s="66"/>
      <c r="B68" s="80"/>
      <c r="C68" s="74"/>
      <c r="D68" s="75"/>
      <c r="E68" s="26"/>
      <c r="F68" s="19"/>
      <c r="G68" s="20"/>
    </row>
    <row r="69" spans="1:7">
      <c r="A69" s="97"/>
      <c r="B69" s="98"/>
      <c r="C69" s="99"/>
      <c r="D69" s="100"/>
      <c r="E69" s="101"/>
      <c r="F69" s="46"/>
      <c r="G69" s="47"/>
    </row>
    <row r="70" spans="1:7">
      <c r="A70" s="83">
        <v>2</v>
      </c>
      <c r="B70" s="102" t="s">
        <v>69</v>
      </c>
      <c r="C70" s="103"/>
      <c r="D70" s="75"/>
      <c r="E70" s="26"/>
      <c r="F70" s="19"/>
      <c r="G70" s="20"/>
    </row>
    <row r="71" spans="1:7">
      <c r="A71" s="66"/>
      <c r="B71" s="48" t="s">
        <v>7</v>
      </c>
      <c r="C71" s="22"/>
      <c r="D71" s="24"/>
      <c r="E71" s="49"/>
      <c r="F71" s="19"/>
      <c r="G71" s="20"/>
    </row>
    <row r="72" spans="1:7">
      <c r="A72" s="66"/>
      <c r="B72" s="50" t="s">
        <v>18</v>
      </c>
      <c r="C72" s="51"/>
      <c r="D72" s="52"/>
      <c r="E72" s="53"/>
      <c r="F72" s="54"/>
      <c r="G72" s="55"/>
    </row>
    <row r="73" spans="1:7">
      <c r="A73" s="56"/>
      <c r="B73" s="15"/>
      <c r="C73" s="24"/>
      <c r="D73" s="24"/>
      <c r="E73" s="57"/>
      <c r="F73" s="58"/>
      <c r="G73" s="20"/>
    </row>
    <row r="74" spans="1:7">
      <c r="A74" s="59" t="s">
        <v>19</v>
      </c>
      <c r="B74" s="60" t="s">
        <v>20</v>
      </c>
      <c r="C74" s="61"/>
      <c r="D74" s="62"/>
      <c r="E74" s="63"/>
      <c r="F74" s="64"/>
      <c r="G74" s="65"/>
    </row>
    <row r="75" spans="1:7">
      <c r="A75" s="66" t="s">
        <v>21</v>
      </c>
      <c r="B75" s="67" t="s">
        <v>70</v>
      </c>
      <c r="C75" s="68" t="s">
        <v>23</v>
      </c>
      <c r="D75" s="69">
        <v>16</v>
      </c>
      <c r="E75" s="70"/>
      <c r="F75" s="71"/>
      <c r="G75" s="72"/>
    </row>
    <row r="76" spans="1:7">
      <c r="A76" s="66"/>
      <c r="B76" s="73" t="s">
        <v>71</v>
      </c>
      <c r="C76" s="74"/>
      <c r="D76" s="75"/>
      <c r="E76" s="49"/>
      <c r="F76" s="19"/>
      <c r="G76" s="20"/>
    </row>
    <row r="77" spans="1:7">
      <c r="A77" s="66"/>
      <c r="B77" s="73" t="s">
        <v>72</v>
      </c>
      <c r="C77" s="74"/>
      <c r="D77" s="75"/>
      <c r="E77" s="49"/>
      <c r="F77" s="19"/>
      <c r="G77" s="20"/>
    </row>
    <row r="78" spans="1:7">
      <c r="A78" s="66"/>
      <c r="B78" s="73" t="s">
        <v>73</v>
      </c>
      <c r="C78" s="74"/>
      <c r="D78" s="75"/>
      <c r="E78" s="49"/>
      <c r="F78" s="19"/>
      <c r="G78" s="20"/>
    </row>
    <row r="79" spans="1:7">
      <c r="A79" s="66"/>
      <c r="B79" s="73" t="s">
        <v>74</v>
      </c>
      <c r="C79" s="74"/>
      <c r="D79" s="75"/>
      <c r="E79" s="49"/>
      <c r="F79" s="19"/>
      <c r="G79" s="20"/>
    </row>
    <row r="80" spans="1:7">
      <c r="A80" s="66"/>
      <c r="B80" s="76" t="s">
        <v>75</v>
      </c>
      <c r="C80" s="74"/>
      <c r="D80" s="75"/>
      <c r="E80" s="49"/>
      <c r="F80" s="19"/>
      <c r="G80" s="20"/>
    </row>
    <row r="81" spans="1:7">
      <c r="A81" s="66"/>
      <c r="B81" s="76" t="s">
        <v>76</v>
      </c>
      <c r="C81" s="74"/>
      <c r="D81" s="75"/>
      <c r="E81" s="49"/>
      <c r="F81" s="19"/>
      <c r="G81" s="20"/>
    </row>
    <row r="82" spans="1:7">
      <c r="A82" s="66"/>
      <c r="B82" s="76" t="s">
        <v>77</v>
      </c>
      <c r="C82" s="74"/>
      <c r="D82" s="75"/>
      <c r="E82" s="49"/>
      <c r="F82" s="19"/>
      <c r="G82" s="20"/>
    </row>
    <row r="83" spans="1:7">
      <c r="A83" s="66"/>
      <c r="B83" s="104" t="s">
        <v>78</v>
      </c>
      <c r="C83" s="105"/>
      <c r="D83" s="106"/>
      <c r="E83" s="107"/>
      <c r="F83" s="108"/>
      <c r="G83" s="109"/>
    </row>
    <row r="84" spans="1:7">
      <c r="A84" s="66"/>
      <c r="B84" s="104" t="s">
        <v>79</v>
      </c>
      <c r="C84" s="105"/>
      <c r="D84" s="106"/>
      <c r="E84" s="107"/>
      <c r="F84" s="108"/>
      <c r="G84" s="109"/>
    </row>
    <row r="85" spans="1:7">
      <c r="A85" s="66"/>
      <c r="B85" s="77"/>
      <c r="C85" s="78"/>
      <c r="D85" s="79"/>
      <c r="E85" s="53"/>
      <c r="F85" s="54"/>
      <c r="G85" s="55"/>
    </row>
    <row r="86" spans="1:7">
      <c r="A86" s="66" t="s">
        <v>29</v>
      </c>
      <c r="B86" s="67" t="s">
        <v>80</v>
      </c>
      <c r="C86" s="74" t="s">
        <v>23</v>
      </c>
      <c r="D86" s="75">
        <v>37</v>
      </c>
      <c r="E86" s="49"/>
      <c r="F86" s="19"/>
      <c r="G86" s="20"/>
    </row>
    <row r="87" spans="1:7">
      <c r="A87" s="22"/>
      <c r="B87" s="104" t="s">
        <v>81</v>
      </c>
      <c r="C87" s="74" t="s">
        <v>11</v>
      </c>
      <c r="D87" s="75">
        <v>44</v>
      </c>
      <c r="E87" s="81">
        <f>(D87/D11)*100%</f>
        <v>0.00850570268702881</v>
      </c>
      <c r="F87" s="19"/>
      <c r="G87" s="20"/>
    </row>
    <row r="88" spans="1:7">
      <c r="A88" s="22"/>
      <c r="B88" s="104" t="s">
        <v>82</v>
      </c>
      <c r="C88" s="22"/>
      <c r="D88" s="24"/>
      <c r="E88" s="49"/>
      <c r="F88" s="19"/>
      <c r="G88" s="20"/>
    </row>
    <row r="89" spans="1:7">
      <c r="A89" s="22"/>
      <c r="B89" s="104" t="s">
        <v>83</v>
      </c>
      <c r="C89" s="22"/>
      <c r="D89" s="24"/>
      <c r="E89" s="49"/>
      <c r="F89" s="19"/>
      <c r="G89" s="20"/>
    </row>
    <row r="90" spans="1:7">
      <c r="A90" s="22"/>
      <c r="B90" s="104" t="s">
        <v>84</v>
      </c>
      <c r="C90" s="22"/>
      <c r="D90" s="24"/>
      <c r="E90" s="49"/>
      <c r="F90" s="19"/>
      <c r="G90" s="20"/>
    </row>
    <row r="91" spans="1:7">
      <c r="A91" s="110"/>
      <c r="B91" s="104" t="s">
        <v>85</v>
      </c>
      <c r="C91" s="22"/>
      <c r="D91" s="24"/>
      <c r="E91" s="111"/>
      <c r="F91" s="19"/>
      <c r="G91" s="20"/>
    </row>
    <row r="92" spans="1:7">
      <c r="A92" s="22"/>
      <c r="B92" s="104" t="s">
        <v>86</v>
      </c>
      <c r="C92" s="22"/>
      <c r="D92" s="24"/>
      <c r="E92" s="49"/>
      <c r="F92" s="19"/>
      <c r="G92" s="20"/>
    </row>
    <row r="93" spans="1:7">
      <c r="A93" s="22"/>
      <c r="B93" s="104" t="s">
        <v>87</v>
      </c>
      <c r="C93" s="22"/>
      <c r="D93" s="24"/>
      <c r="E93" s="49"/>
      <c r="F93" s="19"/>
      <c r="G93" s="20"/>
    </row>
    <row r="94" spans="1:7">
      <c r="A94" s="110"/>
      <c r="B94" s="104" t="s">
        <v>88</v>
      </c>
      <c r="C94" s="22"/>
      <c r="D94" s="24"/>
      <c r="E94" s="111"/>
      <c r="F94" s="19"/>
      <c r="G94" s="20"/>
    </row>
    <row r="95" spans="1:7">
      <c r="A95" s="22"/>
      <c r="B95" s="104" t="s">
        <v>89</v>
      </c>
      <c r="C95" s="22"/>
      <c r="D95" s="24"/>
      <c r="E95" s="49"/>
      <c r="F95" s="19"/>
      <c r="G95" s="20"/>
    </row>
    <row r="96" spans="1:7">
      <c r="A96" s="22"/>
      <c r="B96" s="104" t="s">
        <v>90</v>
      </c>
      <c r="C96" s="22"/>
      <c r="D96" s="24"/>
      <c r="E96" s="49"/>
      <c r="F96" s="19"/>
      <c r="G96" s="20"/>
    </row>
    <row r="97" spans="1:7">
      <c r="A97" s="110"/>
      <c r="B97" s="104" t="s">
        <v>91</v>
      </c>
      <c r="C97" s="22"/>
      <c r="D97" s="24"/>
      <c r="E97" s="49"/>
      <c r="F97" s="19"/>
      <c r="G97" s="20"/>
    </row>
    <row r="98" spans="1:7">
      <c r="A98" s="51"/>
      <c r="B98" s="112"/>
      <c r="C98" s="51"/>
      <c r="D98" s="52"/>
      <c r="E98" s="53"/>
      <c r="F98" s="54"/>
      <c r="G98" s="55"/>
    </row>
    <row r="99" s="2" customFormat="1" spans="1:7">
      <c r="A99" s="89" t="s">
        <v>1</v>
      </c>
      <c r="B99" s="90" t="s">
        <v>2</v>
      </c>
      <c r="C99" s="89" t="s">
        <v>3</v>
      </c>
      <c r="D99" s="91" t="s">
        <v>4</v>
      </c>
      <c r="E99" s="89" t="s">
        <v>5</v>
      </c>
      <c r="F99" s="90" t="s">
        <v>6</v>
      </c>
      <c r="G99" s="91"/>
    </row>
    <row r="100" s="2" customFormat="1" spans="1:7">
      <c r="A100" s="9"/>
      <c r="B100" s="10"/>
      <c r="C100" s="9"/>
      <c r="D100" s="11"/>
      <c r="E100" s="10"/>
      <c r="F100" s="12"/>
      <c r="G100" s="13"/>
    </row>
    <row r="101" s="2" customFormat="1" spans="1:7">
      <c r="A101" s="66" t="s">
        <v>92</v>
      </c>
      <c r="B101" s="67" t="s">
        <v>30</v>
      </c>
      <c r="C101" s="74" t="s">
        <v>23</v>
      </c>
      <c r="D101" s="75">
        <v>90</v>
      </c>
      <c r="E101" s="49"/>
      <c r="F101" s="19"/>
      <c r="G101" s="20"/>
    </row>
    <row r="102" s="2" customFormat="1" spans="1:7">
      <c r="A102" s="66"/>
      <c r="B102" s="80" t="s">
        <v>31</v>
      </c>
      <c r="C102" s="74" t="s">
        <v>11</v>
      </c>
      <c r="D102" s="75">
        <v>120</v>
      </c>
      <c r="E102" s="81">
        <f>(D102/D11)*100%</f>
        <v>0.023197370964624</v>
      </c>
      <c r="F102" s="19"/>
      <c r="G102" s="20"/>
    </row>
    <row r="103" s="2" customFormat="1" spans="1:7">
      <c r="A103" s="66"/>
      <c r="B103" s="80" t="s">
        <v>32</v>
      </c>
      <c r="C103" s="74"/>
      <c r="D103" s="75"/>
      <c r="E103" s="49"/>
      <c r="F103" s="19"/>
      <c r="G103" s="20"/>
    </row>
    <row r="104" s="2" customFormat="1" spans="1:7">
      <c r="A104" s="66"/>
      <c r="B104" s="80" t="s">
        <v>33</v>
      </c>
      <c r="C104" s="74"/>
      <c r="D104" s="75"/>
      <c r="E104" s="49"/>
      <c r="F104" s="19"/>
      <c r="G104" s="20"/>
    </row>
    <row r="105" spans="1:7">
      <c r="A105" s="66"/>
      <c r="B105" s="80" t="s">
        <v>34</v>
      </c>
      <c r="C105" s="74"/>
      <c r="D105" s="75"/>
      <c r="E105" s="49"/>
      <c r="F105" s="19"/>
      <c r="G105" s="20"/>
    </row>
    <row r="106" spans="1:7">
      <c r="A106" s="66"/>
      <c r="B106" s="73" t="s">
        <v>35</v>
      </c>
      <c r="C106" s="74"/>
      <c r="D106" s="75"/>
      <c r="E106" s="49"/>
      <c r="F106" s="19"/>
      <c r="G106" s="20"/>
    </row>
    <row r="107" spans="1:7">
      <c r="A107" s="66"/>
      <c r="B107" s="73" t="s">
        <v>36</v>
      </c>
      <c r="C107" s="74"/>
      <c r="D107" s="75"/>
      <c r="E107" s="49"/>
      <c r="F107" s="19"/>
      <c r="G107" s="20"/>
    </row>
    <row r="108" spans="1:7">
      <c r="A108" s="56"/>
      <c r="B108" s="73" t="s">
        <v>37</v>
      </c>
      <c r="C108" s="74"/>
      <c r="D108" s="75"/>
      <c r="E108" s="49"/>
      <c r="F108" s="19"/>
      <c r="G108" s="20"/>
    </row>
    <row r="109" spans="1:7">
      <c r="A109" s="56"/>
      <c r="B109" s="73" t="s">
        <v>38</v>
      </c>
      <c r="C109" s="74"/>
      <c r="D109" s="75"/>
      <c r="E109" s="49"/>
      <c r="F109" s="19"/>
      <c r="G109" s="20"/>
    </row>
    <row r="110" spans="1:7">
      <c r="A110" s="113"/>
      <c r="B110" s="73" t="s">
        <v>39</v>
      </c>
      <c r="C110" s="74"/>
      <c r="D110" s="75"/>
      <c r="E110" s="49"/>
      <c r="F110" s="19"/>
      <c r="G110" s="20"/>
    </row>
    <row r="111" spans="1:7">
      <c r="A111" s="56"/>
      <c r="B111" s="73" t="s">
        <v>40</v>
      </c>
      <c r="C111" s="74"/>
      <c r="D111" s="75"/>
      <c r="E111" s="49"/>
      <c r="F111" s="19"/>
      <c r="G111" s="20"/>
    </row>
    <row r="112" spans="1:7">
      <c r="A112" s="113"/>
      <c r="B112" s="73" t="s">
        <v>41</v>
      </c>
      <c r="C112" s="74"/>
      <c r="D112" s="75"/>
      <c r="E112" s="49"/>
      <c r="F112" s="19"/>
      <c r="G112" s="20"/>
    </row>
    <row r="113" spans="1:7">
      <c r="A113" s="56"/>
      <c r="B113" s="82"/>
      <c r="C113" s="78"/>
      <c r="D113" s="79"/>
      <c r="E113" s="53"/>
      <c r="F113" s="54"/>
      <c r="G113" s="55"/>
    </row>
    <row r="114" spans="1:7">
      <c r="A114" s="113"/>
      <c r="B114" s="23"/>
      <c r="C114" s="24"/>
      <c r="D114" s="24"/>
      <c r="E114" s="57"/>
      <c r="F114" s="2"/>
      <c r="G114" s="114"/>
    </row>
    <row r="115" spans="1:7">
      <c r="A115" s="59" t="s">
        <v>42</v>
      </c>
      <c r="B115" s="60" t="s">
        <v>43</v>
      </c>
      <c r="C115" s="62"/>
      <c r="D115" s="62"/>
      <c r="E115" s="85"/>
      <c r="F115" s="86"/>
      <c r="G115" s="65"/>
    </row>
    <row r="116" spans="1:7">
      <c r="A116" s="66" t="s">
        <v>21</v>
      </c>
      <c r="B116" s="67" t="s">
        <v>93</v>
      </c>
      <c r="C116" s="74" t="s">
        <v>23</v>
      </c>
      <c r="D116" s="75">
        <v>27000</v>
      </c>
      <c r="E116" s="81"/>
      <c r="F116" s="19"/>
      <c r="G116" s="20"/>
    </row>
    <row r="117" spans="1:7">
      <c r="A117" s="66"/>
      <c r="B117" s="80" t="s">
        <v>94</v>
      </c>
      <c r="C117" s="74" t="s">
        <v>11</v>
      </c>
      <c r="D117" s="75">
        <v>100</v>
      </c>
      <c r="E117" s="81">
        <f>(D117/D11)*100%</f>
        <v>0.01933114247052</v>
      </c>
      <c r="F117" s="19"/>
      <c r="G117" s="20"/>
    </row>
    <row r="118" spans="1:7">
      <c r="A118" s="66"/>
      <c r="B118" s="80" t="s">
        <v>95</v>
      </c>
      <c r="C118" s="74"/>
      <c r="D118" s="75"/>
      <c r="E118" s="26"/>
      <c r="F118" s="19"/>
      <c r="G118" s="20"/>
    </row>
    <row r="119" spans="1:7">
      <c r="A119" s="66"/>
      <c r="B119" s="80" t="s">
        <v>96</v>
      </c>
      <c r="C119" s="74"/>
      <c r="D119" s="75"/>
      <c r="E119" s="26"/>
      <c r="F119" s="19"/>
      <c r="G119" s="20"/>
    </row>
    <row r="120" spans="1:7">
      <c r="A120" s="66"/>
      <c r="B120" s="80" t="s">
        <v>97</v>
      </c>
      <c r="C120" s="74"/>
      <c r="D120" s="75"/>
      <c r="E120" s="26"/>
      <c r="F120" s="19"/>
      <c r="G120" s="20"/>
    </row>
    <row r="121" spans="1:7">
      <c r="A121" s="66"/>
      <c r="B121" s="80" t="s">
        <v>98</v>
      </c>
      <c r="C121" s="74"/>
      <c r="D121" s="75"/>
      <c r="E121" s="26"/>
      <c r="F121" s="19"/>
      <c r="G121" s="20"/>
    </row>
    <row r="122" spans="1:7">
      <c r="A122" s="66"/>
      <c r="B122" s="80"/>
      <c r="C122" s="74"/>
      <c r="D122" s="75"/>
      <c r="E122" s="26"/>
      <c r="F122" s="19"/>
      <c r="G122" s="20"/>
    </row>
    <row r="123" spans="1:7">
      <c r="A123" s="66" t="s">
        <v>29</v>
      </c>
      <c r="B123" s="67" t="s">
        <v>99</v>
      </c>
      <c r="C123" s="68" t="s">
        <v>23</v>
      </c>
      <c r="D123" s="69">
        <v>1000</v>
      </c>
      <c r="E123" s="115"/>
      <c r="F123" s="71"/>
      <c r="G123" s="72"/>
    </row>
    <row r="124" spans="1:7">
      <c r="A124" s="66"/>
      <c r="B124" s="80" t="s">
        <v>100</v>
      </c>
      <c r="C124" s="74" t="s">
        <v>11</v>
      </c>
      <c r="D124" s="75">
        <v>150</v>
      </c>
      <c r="E124" s="26"/>
      <c r="F124" s="19"/>
      <c r="G124" s="20"/>
    </row>
    <row r="125" spans="1:7">
      <c r="A125" s="66"/>
      <c r="B125" s="80" t="s">
        <v>101</v>
      </c>
      <c r="C125" s="74"/>
      <c r="D125" s="75"/>
      <c r="E125" s="26"/>
      <c r="F125" s="19"/>
      <c r="G125" s="20"/>
    </row>
    <row r="126" spans="1:10">
      <c r="A126" s="66"/>
      <c r="B126" s="80" t="s">
        <v>102</v>
      </c>
      <c r="C126" s="74"/>
      <c r="D126" s="75"/>
      <c r="E126" s="26"/>
      <c r="F126" s="19"/>
      <c r="G126" s="20"/>
      <c r="J126" s="116"/>
    </row>
    <row r="127" spans="1:10">
      <c r="A127" s="66"/>
      <c r="B127" s="80" t="s">
        <v>103</v>
      </c>
      <c r="C127" s="74"/>
      <c r="D127" s="75"/>
      <c r="E127" s="26"/>
      <c r="F127" s="19"/>
      <c r="G127" s="20"/>
      <c r="J127" s="116"/>
    </row>
    <row r="128" spans="1:7">
      <c r="A128" s="66"/>
      <c r="B128" s="80" t="s">
        <v>104</v>
      </c>
      <c r="C128" s="74"/>
      <c r="D128" s="75"/>
      <c r="E128" s="26"/>
      <c r="F128" s="19"/>
      <c r="G128" s="20"/>
    </row>
    <row r="129" spans="1:7">
      <c r="A129" s="66"/>
      <c r="B129" s="80" t="s">
        <v>105</v>
      </c>
      <c r="C129" s="74"/>
      <c r="D129" s="75"/>
      <c r="E129" s="26"/>
      <c r="F129" s="19"/>
      <c r="G129" s="20"/>
    </row>
    <row r="130" spans="1:7">
      <c r="A130" s="117"/>
      <c r="B130" s="118" t="s">
        <v>106</v>
      </c>
      <c r="C130" s="119"/>
      <c r="D130" s="120"/>
      <c r="E130" s="121"/>
      <c r="F130" s="2"/>
      <c r="G130" s="122"/>
    </row>
    <row r="131" spans="1:7">
      <c r="A131" s="123"/>
      <c r="B131" s="118" t="s">
        <v>107</v>
      </c>
      <c r="C131" s="119"/>
      <c r="D131" s="120"/>
      <c r="E131" s="121"/>
      <c r="F131" s="2"/>
      <c r="G131" s="122"/>
    </row>
    <row r="132" spans="1:7">
      <c r="A132" s="117"/>
      <c r="B132" s="124"/>
      <c r="C132" s="125"/>
      <c r="D132" s="126"/>
      <c r="E132" s="127"/>
      <c r="F132" s="128"/>
      <c r="G132" s="129"/>
    </row>
    <row r="133" spans="1:7">
      <c r="A133" s="66" t="s">
        <v>92</v>
      </c>
      <c r="B133" s="130" t="s">
        <v>108</v>
      </c>
      <c r="C133" s="68" t="s">
        <v>23</v>
      </c>
      <c r="D133" s="68">
        <v>2580</v>
      </c>
      <c r="E133" s="121"/>
      <c r="F133" s="2"/>
      <c r="G133" s="122"/>
    </row>
    <row r="134" spans="1:7">
      <c r="A134" s="131"/>
      <c r="B134" s="118" t="s">
        <v>109</v>
      </c>
      <c r="C134" s="103" t="s">
        <v>11</v>
      </c>
      <c r="D134" s="103">
        <v>215</v>
      </c>
      <c r="E134" s="132">
        <f>(D134/D11)*100%</f>
        <v>0.041561956311618</v>
      </c>
      <c r="F134" s="2"/>
      <c r="G134" s="122"/>
    </row>
    <row r="135" spans="1:7">
      <c r="A135" s="133"/>
      <c r="B135" s="118" t="s">
        <v>110</v>
      </c>
      <c r="C135" s="122"/>
      <c r="D135" s="122"/>
      <c r="E135" s="134"/>
      <c r="G135" s="122"/>
    </row>
    <row r="136" spans="1:7">
      <c r="A136" s="133"/>
      <c r="B136" s="118" t="s">
        <v>111</v>
      </c>
      <c r="C136" s="122"/>
      <c r="D136" s="122"/>
      <c r="E136" s="134"/>
      <c r="G136" s="122"/>
    </row>
    <row r="137" spans="1:7">
      <c r="A137" s="133"/>
      <c r="B137" s="118" t="s">
        <v>112</v>
      </c>
      <c r="C137" s="122"/>
      <c r="D137" s="122"/>
      <c r="E137" s="134"/>
      <c r="G137" s="122"/>
    </row>
    <row r="138" spans="1:7">
      <c r="A138" s="133"/>
      <c r="B138" s="118" t="s">
        <v>113</v>
      </c>
      <c r="C138" s="122"/>
      <c r="D138" s="122"/>
      <c r="E138" s="134"/>
      <c r="G138" s="122"/>
    </row>
    <row r="139" spans="1:7">
      <c r="A139" s="133"/>
      <c r="B139" s="118"/>
      <c r="C139" s="122"/>
      <c r="D139" s="122"/>
      <c r="E139" s="134"/>
      <c r="G139" s="122"/>
    </row>
    <row r="140" spans="1:7">
      <c r="A140" s="135"/>
      <c r="B140" s="124"/>
      <c r="C140" s="129"/>
      <c r="D140" s="129"/>
      <c r="E140" s="136"/>
      <c r="F140" s="137"/>
      <c r="G140" s="129"/>
    </row>
    <row r="141" spans="1:7">
      <c r="A141" s="89" t="s">
        <v>1</v>
      </c>
      <c r="B141" s="90" t="s">
        <v>2</v>
      </c>
      <c r="C141" s="89" t="s">
        <v>3</v>
      </c>
      <c r="D141" s="91" t="s">
        <v>4</v>
      </c>
      <c r="E141" s="89" t="s">
        <v>5</v>
      </c>
      <c r="F141" s="90" t="s">
        <v>6</v>
      </c>
      <c r="G141" s="91"/>
    </row>
    <row r="142" spans="1:7">
      <c r="A142" s="9"/>
      <c r="B142" s="10"/>
      <c r="C142" s="9"/>
      <c r="D142" s="11"/>
      <c r="E142" s="10"/>
      <c r="F142" s="12"/>
      <c r="G142" s="13"/>
    </row>
    <row r="143" spans="1:7">
      <c r="A143" s="66" t="s">
        <v>114</v>
      </c>
      <c r="B143" s="67" t="s">
        <v>54</v>
      </c>
      <c r="C143" s="74" t="s">
        <v>23</v>
      </c>
      <c r="D143" s="75">
        <v>2580</v>
      </c>
      <c r="E143" s="81"/>
      <c r="F143" s="19"/>
      <c r="G143" s="20"/>
    </row>
    <row r="144" spans="1:7">
      <c r="A144" s="66"/>
      <c r="B144" s="80" t="s">
        <v>55</v>
      </c>
      <c r="C144" s="74" t="s">
        <v>11</v>
      </c>
      <c r="D144" s="75">
        <v>215</v>
      </c>
      <c r="E144" s="132">
        <f>(D144/D11)*100%</f>
        <v>0.041561956311618</v>
      </c>
      <c r="F144" s="19"/>
      <c r="G144" s="20"/>
    </row>
    <row r="145" spans="1:7">
      <c r="A145" s="66"/>
      <c r="B145" s="80" t="s">
        <v>56</v>
      </c>
      <c r="C145" s="74"/>
      <c r="D145" s="75"/>
      <c r="E145" s="26"/>
      <c r="F145" s="19"/>
      <c r="G145" s="20"/>
    </row>
    <row r="146" spans="1:7">
      <c r="A146" s="66"/>
      <c r="B146" s="80" t="s">
        <v>57</v>
      </c>
      <c r="C146" s="74"/>
      <c r="D146" s="75"/>
      <c r="E146" s="26"/>
      <c r="F146" s="19"/>
      <c r="G146" s="20"/>
    </row>
    <row r="147" spans="1:7">
      <c r="A147" s="66"/>
      <c r="B147" s="80" t="s">
        <v>58</v>
      </c>
      <c r="C147" s="74"/>
      <c r="D147" s="75"/>
      <c r="E147" s="26"/>
      <c r="F147" s="19"/>
      <c r="G147" s="20"/>
    </row>
    <row r="148" spans="1:7">
      <c r="A148" s="66"/>
      <c r="B148" s="80" t="s">
        <v>59</v>
      </c>
      <c r="C148" s="74"/>
      <c r="D148" s="75"/>
      <c r="E148" s="26"/>
      <c r="F148" s="19"/>
      <c r="G148" s="20"/>
    </row>
    <row r="149" spans="1:7">
      <c r="A149" s="66"/>
      <c r="B149" s="73"/>
      <c r="C149" s="74"/>
      <c r="D149" s="75"/>
      <c r="E149" s="26"/>
      <c r="F149" s="19"/>
      <c r="G149" s="20"/>
    </row>
    <row r="150" ht="25" customHeight="1" spans="1:7">
      <c r="A150" s="138"/>
      <c r="B150" s="139" t="s">
        <v>115</v>
      </c>
      <c r="C150" s="139"/>
      <c r="D150" s="139"/>
      <c r="E150" s="140">
        <f>E26+E40+E52+E87+E102+E117+E134+E144</f>
        <v>0.438430311231394</v>
      </c>
      <c r="F150" s="141" t="s">
        <v>16</v>
      </c>
      <c r="G150" s="142"/>
    </row>
  </sheetData>
  <mergeCells count="7">
    <mergeCell ref="A1:G1"/>
    <mergeCell ref="F2:G2"/>
    <mergeCell ref="B11:C11"/>
    <mergeCell ref="F50:G50"/>
    <mergeCell ref="F99:G99"/>
    <mergeCell ref="F141:G141"/>
    <mergeCell ref="B150:D150"/>
  </mergeCells>
  <pageMargins left="0.699305555555556" right="0.5" top="0.699305555555556" bottom="0.75" header="0.3" footer="0.3"/>
  <pageSetup paperSize="9" orientation="portrait"/>
  <headerFooter alignWithMargins="0"/>
  <rowBreaks count="3" manualBreakCount="3">
    <brk id="49" max="6" man="1"/>
    <brk id="98" max="6" man="1"/>
    <brk id="140" max="6" man="1"/>
  </rowBreaks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5"/>
  <sheetData/>
  <pageMargins left="0.699305555555556" right="0.69930555555555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5"/>
  <sheetData/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JOANNA</dc:creator>
  <cp:lastModifiedBy>JOANNA</cp:lastModifiedBy>
  <dcterms:created xsi:type="dcterms:W3CDTF">2017-02-16T10:08:51Z</dcterms:created>
  <dcterms:modified xsi:type="dcterms:W3CDTF">2017-02-16T13:30:55Z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1033-9.1.0.4550</vt:lpwstr>
  </property>
</Properties>
</file>